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ÓN PRESUPUESTAL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<sst xmlns="http://schemas.openxmlformats.org/spreadsheetml/2006/main" count="101" uniqueCount="53">
  <si>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</si>
  <si>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</si>
  <si>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</si>
  <si>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</si>
  <si>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</si>
  <si>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</si>
  <si>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</si>
  <si>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</si>
  <si>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</si>
  <si>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</si>
  <si>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</si>
  <si>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</si>
  <si>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</si>
  <si>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</si>
  <si>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</si>
  <si>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</si>
  <si>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</si>
  <si>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</si>
  <si>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</si>
  <si>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</si>
  <si>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</si>
  <si>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</si>
  <si>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</si>
  <si>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</si>
  <si>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</si>
  <si>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</si>
  <si>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</si>
  <si>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</si>
  <si>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</si>
  <si>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</si>
  <si>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</si>
  <si>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</si>
  <si>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</si>
  <si>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</si>
  <si>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</si>
  <si>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</si>
  <si>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</si>
  <si>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</si>
  <si>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</si>
  <si>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</si>
  <si>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</si>
  <si>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</si>
  <si>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</si>
  <si>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</si>
  <si>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</si>
  <si>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</si>
  <si>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</si>
  <si>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</si>
  <si>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</si>
  <si>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</si>
  <si>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Acámbaro, Guanajuato
Estado Analítico de Ingresos
Del 1 de Enero al 30 de Septiembre de 2023</t>
  </si>
  <si>
    <t>Mtra. Yazmin Romero Corral                                                                                Directora General SMDIF</t>
  </si>
  <si>
    <t>C.P. Omar Angeles Navarrete                                                                 Sudirector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</si>
</sst>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workbookViewId="0">
      <selection activeCell="C47" sqref="C47:E47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0.6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0.399999999999999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9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9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9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9" t="s">
        <v>39</v>
      </c>
    </row>
    <row r="9" spans="1:8" x14ac:dyDescent="0.2">
      <c r="A9" s="31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9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9" t="s">
        <v>41</v>
      </c>
    </row>
    <row r="11" spans="1:8" ht="13.8" customHeight="1" x14ac:dyDescent="0.2">
      <c r="A11" s="31" t="s">
        <v>24</v>
      </c>
      <c r="B11" s="16">
        <v>2475977</v>
      </c>
      <c r="C11" s="16">
        <v>128500</v>
      </c>
      <c r="D11" s="16">
        <f t="shared" si="2"/>
        <v>2604477</v>
      </c>
      <c r="E11" s="16">
        <v>2199564.79</v>
      </c>
      <c r="F11" s="16">
        <v>2199564.79</v>
      </c>
      <c r="G11" s="16">
        <f t="shared" si="3"/>
        <v>-276412.20999999996</v>
      </c>
      <c r="H11" s="29" t="s">
        <v>42</v>
      </c>
    </row>
    <row r="12" spans="1:8" ht="20.399999999999999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9" t="s">
        <v>43</v>
      </c>
    </row>
    <row r="13" spans="1:8" ht="20.399999999999999" x14ac:dyDescent="0.2">
      <c r="A13" s="31" t="s">
        <v>26</v>
      </c>
      <c r="B13" s="16">
        <v>10181011.23</v>
      </c>
      <c r="C13" s="16">
        <v>150000</v>
      </c>
      <c r="D13" s="16">
        <f t="shared" si="2"/>
        <v>10331011.23</v>
      </c>
      <c r="E13" s="16">
        <v>7785758.4000000004</v>
      </c>
      <c r="F13" s="16">
        <v>7785758.4000000004</v>
      </c>
      <c r="G13" s="16">
        <f t="shared" si="3"/>
        <v>-2395252.83</v>
      </c>
      <c r="H13" s="29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9" t="s">
        <v>45</v>
      </c>
    </row>
    <row r="15" spans="1:8" x14ac:dyDescent="0.2">
      <c r="B15" s="12"/>
      <c r="C15" s="12"/>
      <c r="D15" s="12"/>
      <c r="E15" s="12"/>
      <c r="F15" s="12"/>
      <c r="G15" s="12"/>
      <c r="H15" s="29" t="s">
        <v>46</v>
      </c>
    </row>
    <row r="16" spans="1:8" x14ac:dyDescent="0.2">
      <c r="A16" s="9" t="s">
        <v>13</v>
      </c>
      <c r="B16" s="17">
        <f>SUM(B5:B14)</f>
        <v>12656988.23</v>
      </c>
      <c r="C16" s="17">
        <f t="shared" ref="C16:G16" si="6">SUM(C5:C14)</f>
        <v>278500</v>
      </c>
      <c r="D16" s="17">
        <f t="shared" si="6"/>
        <v>12935488.23</v>
      </c>
      <c r="E16" s="17">
        <f t="shared" si="6"/>
        <v>9985323.1900000013</v>
      </c>
      <c r="F16" s="10">
        <f t="shared" si="6"/>
        <v>9985323.1900000013</v>
      </c>
      <c r="G16" s="11">
        <f t="shared" si="6"/>
        <v>-2671665.04</v>
      </c>
      <c r="H16" s="29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9" t="s">
        <v>46</v>
      </c>
    </row>
    <row r="18" spans="1:8" ht="10.199999999999999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29" t="s">
        <v>46</v>
      </c>
    </row>
    <row r="19" spans="1:8" ht="18.600000000000001" customHeight="1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29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9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9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9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9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9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9" t="s">
        <v>39</v>
      </c>
    </row>
    <row r="26" spans="1:8" ht="11.4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9" t="s">
        <v>40</v>
      </c>
    </row>
    <row r="27" spans="1:8" ht="11.4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9" t="s">
        <v>41</v>
      </c>
    </row>
    <row r="28" spans="1:8" ht="20.399999999999999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9" t="s">
        <v>43</v>
      </c>
    </row>
    <row r="29" spans="1:8" ht="20.399999999999999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9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9" t="s">
        <v>46</v>
      </c>
    </row>
    <row r="31" spans="1:8" ht="34.799999999999997" customHeight="1" x14ac:dyDescent="0.2">
      <c r="A31" s="35" t="s">
        <v>48</v>
      </c>
      <c r="B31" s="20">
        <f t="shared" ref="B31:G31" si="14">SUM(B32:B35)</f>
        <v>12656988.23</v>
      </c>
      <c r="C31" s="20">
        <f t="shared" si="14"/>
        <v>278500</v>
      </c>
      <c r="D31" s="20">
        <f t="shared" si="14"/>
        <v>12935488.23</v>
      </c>
      <c r="E31" s="20">
        <f t="shared" si="14"/>
        <v>9985323.1900000013</v>
      </c>
      <c r="F31" s="20">
        <f t="shared" si="14"/>
        <v>9985323.1900000013</v>
      </c>
      <c r="G31" s="20">
        <f t="shared" si="14"/>
        <v>-2671665.04</v>
      </c>
      <c r="H31" s="29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9" t="s">
        <v>47</v>
      </c>
    </row>
    <row r="33" spans="1:8" ht="11.4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9" t="s">
        <v>40</v>
      </c>
    </row>
    <row r="34" spans="1:8" ht="21.6" customHeight="1" x14ac:dyDescent="0.2">
      <c r="A34" s="34" t="s">
        <v>32</v>
      </c>
      <c r="B34" s="19">
        <v>2475977</v>
      </c>
      <c r="C34" s="19">
        <v>128500</v>
      </c>
      <c r="D34" s="19">
        <f>B34+C34</f>
        <v>2604477</v>
      </c>
      <c r="E34" s="19">
        <v>2199564.79</v>
      </c>
      <c r="F34" s="19">
        <v>2199564.79</v>
      </c>
      <c r="G34" s="19">
        <f t="shared" si="15"/>
        <v>-276412.20999999996</v>
      </c>
      <c r="H34" s="29" t="s">
        <v>42</v>
      </c>
    </row>
    <row r="35" spans="1:8" ht="20.399999999999999" x14ac:dyDescent="0.2">
      <c r="A35" s="34" t="s">
        <v>26</v>
      </c>
      <c r="B35" s="19">
        <v>10181011.23</v>
      </c>
      <c r="C35" s="19">
        <v>150000</v>
      </c>
      <c r="D35" s="19">
        <f>B35+C35</f>
        <v>10331011.23</v>
      </c>
      <c r="E35" s="19">
        <v>7785758.4000000004</v>
      </c>
      <c r="F35" s="19">
        <v>7785758.4000000004</v>
      </c>
      <c r="G35" s="19">
        <f t="shared" ref="G35" si="16">F35-B35</f>
        <v>-2395252.83</v>
      </c>
      <c r="H35" s="29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9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9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9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29"/>
    </row>
    <row r="40" spans="1:8" x14ac:dyDescent="0.2">
      <c r="A40" s="14" t="s">
        <v>13</v>
      </c>
      <c r="B40" s="17">
        <f>SUM(B37+B31+B21)</f>
        <v>12656988.23</v>
      </c>
      <c r="C40" s="17">
        <f t="shared" ref="C40:G40" si="18">SUM(C37+C31+C21)</f>
        <v>278500</v>
      </c>
      <c r="D40" s="17">
        <f t="shared" si="18"/>
        <v>12935488.23</v>
      </c>
      <c r="E40" s="17">
        <f t="shared" si="18"/>
        <v>9985323.1900000013</v>
      </c>
      <c r="F40" s="17">
        <f t="shared" si="18"/>
        <v>9985323.1900000013</v>
      </c>
      <c r="G40" s="11">
        <f t="shared" si="18"/>
        <v>-2671665.04</v>
      </c>
      <c r="H40" s="29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29" t="s">
        <v>46</v>
      </c>
    </row>
    <row r="42" spans="1:8" x14ac:dyDescent="0.2">
      <c r="A42" s="30" t="s">
        <v>49</v>
      </c>
    </row>
    <row r="43" spans="1:8" ht="13.8" customHeight="1" x14ac:dyDescent="0.2">
      <c r="A43" s="49" t="s">
        <v>34</v>
      </c>
      <c r="B43" s="49"/>
      <c r="C43" s="49"/>
      <c r="D43" s="49"/>
      <c r="E43" s="49"/>
      <c r="F43" s="49"/>
      <c r="G43" s="49"/>
    </row>
    <row r="44" spans="1:8" ht="11.4" x14ac:dyDescent="0.2">
      <c r="A44" s="28" t="s">
        <v>35</v>
      </c>
    </row>
    <row r="45" spans="1:8" ht="32.4" customHeight="1" x14ac:dyDescent="0.2">
      <c r="A45" s="45" t="s">
        <v>36</v>
      </c>
      <c r="B45" s="45"/>
      <c r="C45" s="45"/>
      <c r="D45" s="45"/>
      <c r="E45" s="45"/>
      <c r="F45" s="45"/>
      <c r="G45" s="45"/>
    </row>
    <row r="46" spans="1:8" ht="19.2" customHeight="1" x14ac:dyDescent="0.2">
      <c r="A46" s="50" t="s">
        <v>51</v>
      </c>
      <c r="C46" s="51" t="s">
        <v>52</v>
      </c>
      <c r="D46" s="51"/>
      <c r="E46" s="51"/>
    </row>
    <row r="47" spans="1:8" x14ac:dyDescent="0.2">
      <c r="A47" s="1"/>
      <c r="C47" s="48"/>
      <c r="D47" s="48"/>
      <c r="E47" s="48"/>
    </row>
  </sheetData>
  <sheetProtection formatCells="0" formatColumns="0" formatRows="0" insertRows="0" autoFilter="0"/>
  <mergeCells count="11">
    <mergeCell ref="C47:E47"/>
    <mergeCell ref="C46:E46"/>
    <mergeCell ref="A43:G43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25" right="0.25" top="0.75" bottom="0.75" header="0.3" footer="0.3"/>
  <pageSetup paperSize="9" scale="75" fitToWidth="0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2023-10-27T16:01:21Z</cp:lastPrinted>
  <dcterms:created xsi:type="dcterms:W3CDTF">2012-12-11T20:48:19Z</dcterms:created>
  <dcterms:modified xsi:type="dcterms:W3CDTF">2023-10-27T16:01:59Z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